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CA36DBKNAS003_rcv\8245県土＜美馬＞\10河川・砂防担当\94 令和 7年度\140_坂東\●河川\テレメータ\貞光\PPI\"/>
    </mc:Choice>
  </mc:AlternateContent>
  <xr:revisionPtr revIDLastSave="0" documentId="13_ncr:1_{283AE1E0-4B41-4A58-A53F-A682097AF5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78" i="1"/>
  <c r="G77" i="1"/>
  <c r="G85" i="1" s="1"/>
  <c r="G75" i="1"/>
  <c r="G74" i="1"/>
  <c r="G57" i="1"/>
  <c r="G54" i="1"/>
  <c r="G42" i="1"/>
  <c r="G40" i="1"/>
  <c r="G39" i="1"/>
  <c r="G38" i="1" s="1"/>
  <c r="G33" i="1"/>
  <c r="G32" i="1"/>
  <c r="G29" i="1"/>
  <c r="G27" i="1"/>
  <c r="G26" i="1"/>
  <c r="G25" i="1"/>
  <c r="G16" i="1"/>
  <c r="G15" i="1"/>
  <c r="G14" i="1" s="1"/>
  <c r="G12" i="1"/>
  <c r="G11" i="1"/>
  <c r="G10" i="1"/>
  <c r="G80" i="1" l="1"/>
  <c r="G24" i="1"/>
  <c r="G87" i="1" s="1"/>
  <c r="G88" i="1" s="1"/>
</calcChain>
</file>

<file path=xl/sharedStrings.xml><?xml version="1.0" encoding="utf-8"?>
<sst xmlns="http://schemas.openxmlformats.org/spreadsheetml/2006/main" count="171" uniqueCount="83">
  <si>
    <t>工事費内訳書</t>
  </si>
  <si>
    <t>住　　　　所</t>
  </si>
  <si>
    <t>商号又は名称</t>
  </si>
  <si>
    <t>代 表 者 名</t>
  </si>
  <si>
    <t>工 事 名</t>
  </si>
  <si>
    <t>Ｒ７馬土　貞光水位局　つ・貞光前田　水防テレメータ水位局改修工事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</si>
  <si>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</si>
  <si>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</si>
  <si>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</si>
  <si>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</si>
  <si>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</si>
  <si>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</si>
  <si>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</si>
  <si>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</si>
  <si>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</si>
  <si>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直流電源設備</t>
  </si>
  <si>
    <t>蓄電池</t>
  </si>
  <si>
    <t>ｾﾙ</t>
  </si>
  <si>
    <t>通信設備(機器単体)</t>
  </si>
  <si>
    <t>ﾃﾚﾒｰﾀ設備</t>
  </si>
  <si>
    <t>ﾃﾚﾒｰﾀ観測局装置</t>
  </si>
  <si>
    <t>観測装置</t>
  </si>
  <si>
    <t>台</t>
  </si>
  <si>
    <t>ﾃﾚﾒｰﾀ用無線装置</t>
  </si>
  <si>
    <t>同軸避雷器</t>
  </si>
  <si>
    <t>個</t>
  </si>
  <si>
    <t>通信用耐雷変圧器</t>
  </si>
  <si>
    <t>ﾃﾚﾒｰﾀ用直流電源装置</t>
  </si>
  <si>
    <t>ﾃﾚﾒｰﾀ用空中線装置　</t>
  </si>
  <si>
    <t>基</t>
  </si>
  <si>
    <t>計測装置　
　水晶水位計</t>
  </si>
  <si>
    <t>機器単体費計（工場製作原価）</t>
  </si>
  <si>
    <t>電気設備</t>
  </si>
  <si>
    <t>受変電設備工</t>
  </si>
  <si>
    <t>低圧受変電設備設置工</t>
  </si>
  <si>
    <t>低圧受変電設備設置
　耐雷ﾄﾗﾝｽ</t>
  </si>
  <si>
    <t>低圧受変電設備撤去工</t>
  </si>
  <si>
    <t>低圧受変電設備撤去
　耐雷ﾄﾗﾝｽ</t>
  </si>
  <si>
    <t>現場発生品運搬（電気）</t>
  </si>
  <si>
    <t>電源設備工</t>
  </si>
  <si>
    <t>配管･配線工</t>
  </si>
  <si>
    <t>配線設置　
　露出配線</t>
  </si>
  <si>
    <t>m</t>
  </si>
  <si>
    <t>配線設置　
　管内配線</t>
  </si>
  <si>
    <t>通信設備</t>
  </si>
  <si>
    <t>ﾃﾚﾒｰﾀ設備工</t>
  </si>
  <si>
    <t>ﾃﾚﾒｰﾀ観測局装置設置工</t>
  </si>
  <si>
    <t>ﾃﾚﾒｰﾀ観測局装置設置　</t>
  </si>
  <si>
    <t>局</t>
  </si>
  <si>
    <t>通信配線工</t>
  </si>
  <si>
    <t>給電線敷設
　同軸ｹｰﾌﾞﾙ敷設</t>
  </si>
  <si>
    <t>同軸接栓</t>
  </si>
  <si>
    <t>箇所</t>
  </si>
  <si>
    <t>同軸接栓　</t>
  </si>
  <si>
    <t>配線設置
　露出配線</t>
  </si>
  <si>
    <t>配線設置
　露出配線
　ｾﾝｻｰｹｰﾌﾞﾙ</t>
  </si>
  <si>
    <t>配線設置
　管内配線</t>
  </si>
  <si>
    <t>配線設置
　管内配線
　ｾﾝｻｰｹｰﾌﾞﾙ</t>
  </si>
  <si>
    <t>配線設置
　硬質ﾋﾞﾆﾙ電線管</t>
  </si>
  <si>
    <t>ﾃﾚﾒｰﾀ観測局装置撤去工</t>
  </si>
  <si>
    <t>ﾃﾚﾒｰﾀ観測装置撤去　</t>
  </si>
  <si>
    <t>現場発生品運搬(電気)　</t>
  </si>
  <si>
    <t>配管･配線撤去工</t>
  </si>
  <si>
    <t>同軸ｹｰﾌﾞﾙ撤去　</t>
  </si>
  <si>
    <t>配線撤去
　露出配線</t>
  </si>
  <si>
    <t>配線撤去
　管内配線</t>
  </si>
  <si>
    <t>配線撤去
　硬質ビニル電線管敷設</t>
  </si>
  <si>
    <t>工場製品輸送工</t>
  </si>
  <si>
    <t>輸送工</t>
  </si>
  <si>
    <t>輸送(電気)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</si>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</sst>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workbookViewId="0">
      <selection activeCell="F13" sqref="F13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1</v>
      </c>
      <c r="G13" s="12"/>
      <c r="I13" s="13">
        <v>4</v>
      </c>
      <c r="J13" s="14">
        <v>4</v>
      </c>
    </row>
    <row r="14" spans="1:10" ht="42" customHeight="1" x14ac:dyDescent="0.15">
      <c r="A14" s="23" t="s">
        <v>18</v>
      </c>
      <c r="B14" s="24"/>
      <c r="C14" s="24"/>
      <c r="D14" s="24"/>
      <c r="E14" s="8" t="s">
        <v>13</v>
      </c>
      <c r="F14" s="9">
        <v>1</v>
      </c>
      <c r="G14" s="11">
        <f>G15</f>
        <v>0</v>
      </c>
      <c r="I14" s="13">
        <v>5</v>
      </c>
      <c r="J14" s="14">
        <v>1</v>
      </c>
    </row>
    <row r="15" spans="1:10" ht="42" customHeight="1" x14ac:dyDescent="0.15">
      <c r="A15" s="6"/>
      <c r="B15" s="24" t="s">
        <v>19</v>
      </c>
      <c r="C15" s="24"/>
      <c r="D15" s="24"/>
      <c r="E15" s="8" t="s">
        <v>13</v>
      </c>
      <c r="F15" s="9">
        <v>1</v>
      </c>
      <c r="G15" s="11">
        <f>G16</f>
        <v>0</v>
      </c>
      <c r="I15" s="13">
        <v>6</v>
      </c>
      <c r="J15" s="14">
        <v>2</v>
      </c>
    </row>
    <row r="16" spans="1:10" ht="42" customHeight="1" x14ac:dyDescent="0.15">
      <c r="A16" s="6"/>
      <c r="B16" s="7"/>
      <c r="C16" s="24" t="s">
        <v>20</v>
      </c>
      <c r="D16" s="24"/>
      <c r="E16" s="8" t="s">
        <v>13</v>
      </c>
      <c r="F16" s="9">
        <v>1</v>
      </c>
      <c r="G16" s="11">
        <f>G17+G18+G19+G20+G21+G22+G23</f>
        <v>0</v>
      </c>
      <c r="I16" s="13">
        <v>7</v>
      </c>
      <c r="J16" s="14">
        <v>3</v>
      </c>
    </row>
    <row r="17" spans="1:10" ht="42" customHeight="1" x14ac:dyDescent="0.15">
      <c r="A17" s="6"/>
      <c r="B17" s="7"/>
      <c r="C17" s="7"/>
      <c r="D17" s="24" t="s">
        <v>21</v>
      </c>
      <c r="E17" s="8" t="s">
        <v>22</v>
      </c>
      <c r="F17" s="9">
        <v>1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23</v>
      </c>
      <c r="E18" s="8" t="s">
        <v>22</v>
      </c>
      <c r="F18" s="9">
        <v>1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24</v>
      </c>
      <c r="E19" s="8" t="s">
        <v>25</v>
      </c>
      <c r="F19" s="9">
        <v>1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26</v>
      </c>
      <c r="E20" s="8" t="s">
        <v>22</v>
      </c>
      <c r="F20" s="9">
        <v>1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27</v>
      </c>
      <c r="E21" s="8" t="s">
        <v>22</v>
      </c>
      <c r="F21" s="9">
        <v>1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4" t="s">
        <v>28</v>
      </c>
      <c r="E22" s="8" t="s">
        <v>29</v>
      </c>
      <c r="F22" s="9">
        <v>1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7"/>
      <c r="D23" s="24" t="s">
        <v>30</v>
      </c>
      <c r="E23" s="8" t="s">
        <v>22</v>
      </c>
      <c r="F23" s="9">
        <v>1</v>
      </c>
      <c r="G23" s="12"/>
      <c r="I23" s="13">
        <v>14</v>
      </c>
      <c r="J23" s="14">
        <v>4</v>
      </c>
    </row>
    <row r="24" spans="1:10" ht="42" customHeight="1" x14ac:dyDescent="0.15">
      <c r="A24" s="23" t="s">
        <v>31</v>
      </c>
      <c r="B24" s="24"/>
      <c r="C24" s="24"/>
      <c r="D24" s="24"/>
      <c r="E24" s="8" t="s">
        <v>13</v>
      </c>
      <c r="F24" s="9">
        <v>1</v>
      </c>
      <c r="G24" s="11">
        <f>G11+G15</f>
        <v>0</v>
      </c>
      <c r="I24" s="13">
        <v>15</v>
      </c>
      <c r="J24" s="14"/>
    </row>
    <row r="25" spans="1:10" ht="42" customHeight="1" x14ac:dyDescent="0.15">
      <c r="A25" s="23" t="s">
        <v>32</v>
      </c>
      <c r="B25" s="24"/>
      <c r="C25" s="24"/>
      <c r="D25" s="24"/>
      <c r="E25" s="8" t="s">
        <v>13</v>
      </c>
      <c r="F25" s="9">
        <v>1</v>
      </c>
      <c r="G25" s="11">
        <f>G26+G32</f>
        <v>0</v>
      </c>
      <c r="I25" s="13">
        <v>16</v>
      </c>
      <c r="J25" s="14">
        <v>1</v>
      </c>
    </row>
    <row r="26" spans="1:10" ht="42" customHeight="1" x14ac:dyDescent="0.15">
      <c r="A26" s="6"/>
      <c r="B26" s="24" t="s">
        <v>33</v>
      </c>
      <c r="C26" s="24"/>
      <c r="D26" s="24"/>
      <c r="E26" s="8" t="s">
        <v>13</v>
      </c>
      <c r="F26" s="9">
        <v>1</v>
      </c>
      <c r="G26" s="11">
        <f>G27+G29</f>
        <v>0</v>
      </c>
      <c r="I26" s="13">
        <v>17</v>
      </c>
      <c r="J26" s="14">
        <v>2</v>
      </c>
    </row>
    <row r="27" spans="1:10" ht="42" customHeight="1" x14ac:dyDescent="0.15">
      <c r="A27" s="6"/>
      <c r="B27" s="7"/>
      <c r="C27" s="24" t="s">
        <v>34</v>
      </c>
      <c r="D27" s="24"/>
      <c r="E27" s="8" t="s">
        <v>13</v>
      </c>
      <c r="F27" s="9">
        <v>1</v>
      </c>
      <c r="G27" s="11">
        <f>G28</f>
        <v>0</v>
      </c>
      <c r="I27" s="13">
        <v>18</v>
      </c>
      <c r="J27" s="14">
        <v>3</v>
      </c>
    </row>
    <row r="28" spans="1:10" ht="42" customHeight="1" x14ac:dyDescent="0.15">
      <c r="A28" s="6"/>
      <c r="B28" s="7"/>
      <c r="C28" s="7"/>
      <c r="D28" s="24" t="s">
        <v>35</v>
      </c>
      <c r="E28" s="8" t="s">
        <v>13</v>
      </c>
      <c r="F28" s="9">
        <v>1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24" t="s">
        <v>36</v>
      </c>
      <c r="D29" s="24"/>
      <c r="E29" s="8" t="s">
        <v>13</v>
      </c>
      <c r="F29" s="9">
        <v>1</v>
      </c>
      <c r="G29" s="11">
        <f>G30+G31</f>
        <v>0</v>
      </c>
      <c r="I29" s="13">
        <v>20</v>
      </c>
      <c r="J29" s="14">
        <v>3</v>
      </c>
    </row>
    <row r="30" spans="1:10" ht="42" customHeight="1" x14ac:dyDescent="0.15">
      <c r="A30" s="6"/>
      <c r="B30" s="7"/>
      <c r="C30" s="7"/>
      <c r="D30" s="24" t="s">
        <v>37</v>
      </c>
      <c r="E30" s="8" t="s">
        <v>13</v>
      </c>
      <c r="F30" s="9">
        <v>1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38</v>
      </c>
      <c r="E31" s="8" t="s">
        <v>13</v>
      </c>
      <c r="F31" s="9">
        <v>1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24" t="s">
        <v>39</v>
      </c>
      <c r="C32" s="24"/>
      <c r="D32" s="24"/>
      <c r="E32" s="8" t="s">
        <v>13</v>
      </c>
      <c r="F32" s="9">
        <v>1</v>
      </c>
      <c r="G32" s="11">
        <f>G33</f>
        <v>0</v>
      </c>
      <c r="I32" s="13">
        <v>23</v>
      </c>
      <c r="J32" s="14">
        <v>2</v>
      </c>
    </row>
    <row r="33" spans="1:10" ht="42" customHeight="1" x14ac:dyDescent="0.15">
      <c r="A33" s="6"/>
      <c r="B33" s="7"/>
      <c r="C33" s="24" t="s">
        <v>40</v>
      </c>
      <c r="D33" s="24"/>
      <c r="E33" s="8" t="s">
        <v>13</v>
      </c>
      <c r="F33" s="9">
        <v>1</v>
      </c>
      <c r="G33" s="11">
        <f>G34+G35+G36+G37</f>
        <v>0</v>
      </c>
      <c r="I33" s="13">
        <v>24</v>
      </c>
      <c r="J33" s="14">
        <v>3</v>
      </c>
    </row>
    <row r="34" spans="1:10" ht="42" customHeight="1" x14ac:dyDescent="0.15">
      <c r="A34" s="6"/>
      <c r="B34" s="7"/>
      <c r="C34" s="7"/>
      <c r="D34" s="24" t="s">
        <v>41</v>
      </c>
      <c r="E34" s="8" t="s">
        <v>42</v>
      </c>
      <c r="F34" s="9">
        <v>8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7"/>
      <c r="D35" s="24" t="s">
        <v>41</v>
      </c>
      <c r="E35" s="8" t="s">
        <v>42</v>
      </c>
      <c r="F35" s="10">
        <v>5.5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43</v>
      </c>
      <c r="E36" s="8" t="s">
        <v>42</v>
      </c>
      <c r="F36" s="10">
        <v>7.9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43</v>
      </c>
      <c r="E37" s="8" t="s">
        <v>42</v>
      </c>
      <c r="F37" s="10">
        <v>6.1</v>
      </c>
      <c r="G37" s="12"/>
      <c r="I37" s="13">
        <v>28</v>
      </c>
      <c r="J37" s="14">
        <v>4</v>
      </c>
    </row>
    <row r="38" spans="1:10" ht="42" customHeight="1" x14ac:dyDescent="0.15">
      <c r="A38" s="23" t="s">
        <v>44</v>
      </c>
      <c r="B38" s="24"/>
      <c r="C38" s="24"/>
      <c r="D38" s="24"/>
      <c r="E38" s="8" t="s">
        <v>13</v>
      </c>
      <c r="F38" s="9">
        <v>1</v>
      </c>
      <c r="G38" s="11">
        <f>G39+G74</f>
        <v>0</v>
      </c>
      <c r="I38" s="13">
        <v>29</v>
      </c>
      <c r="J38" s="14">
        <v>1</v>
      </c>
    </row>
    <row r="39" spans="1:10" ht="42" customHeight="1" x14ac:dyDescent="0.15">
      <c r="A39" s="6"/>
      <c r="B39" s="24" t="s">
        <v>45</v>
      </c>
      <c r="C39" s="24"/>
      <c r="D39" s="24"/>
      <c r="E39" s="8" t="s">
        <v>13</v>
      </c>
      <c r="F39" s="9">
        <v>1</v>
      </c>
      <c r="G39" s="11">
        <f>G40+G42+G54+G57</f>
        <v>0</v>
      </c>
      <c r="I39" s="13">
        <v>30</v>
      </c>
      <c r="J39" s="14">
        <v>2</v>
      </c>
    </row>
    <row r="40" spans="1:10" ht="42" customHeight="1" x14ac:dyDescent="0.15">
      <c r="A40" s="6"/>
      <c r="B40" s="7"/>
      <c r="C40" s="24" t="s">
        <v>46</v>
      </c>
      <c r="D40" s="24"/>
      <c r="E40" s="8" t="s">
        <v>13</v>
      </c>
      <c r="F40" s="9">
        <v>1</v>
      </c>
      <c r="G40" s="11">
        <f>G41</f>
        <v>0</v>
      </c>
      <c r="I40" s="13">
        <v>31</v>
      </c>
      <c r="J40" s="14">
        <v>3</v>
      </c>
    </row>
    <row r="41" spans="1:10" ht="42" customHeight="1" x14ac:dyDescent="0.15">
      <c r="A41" s="6"/>
      <c r="B41" s="7"/>
      <c r="C41" s="7"/>
      <c r="D41" s="24" t="s">
        <v>47</v>
      </c>
      <c r="E41" s="8" t="s">
        <v>48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24" t="s">
        <v>49</v>
      </c>
      <c r="D42" s="24"/>
      <c r="E42" s="8" t="s">
        <v>13</v>
      </c>
      <c r="F42" s="9">
        <v>1</v>
      </c>
      <c r="G42" s="11">
        <f>G43+G44+G45+G46+G47+G48+G49+G50+G51+G52+G53</f>
        <v>0</v>
      </c>
      <c r="I42" s="13">
        <v>33</v>
      </c>
      <c r="J42" s="14">
        <v>3</v>
      </c>
    </row>
    <row r="43" spans="1:10" ht="42" customHeight="1" x14ac:dyDescent="0.15">
      <c r="A43" s="6"/>
      <c r="B43" s="7"/>
      <c r="C43" s="7"/>
      <c r="D43" s="24" t="s">
        <v>50</v>
      </c>
      <c r="E43" s="8" t="s">
        <v>42</v>
      </c>
      <c r="F43" s="9">
        <v>20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50</v>
      </c>
      <c r="E44" s="8" t="s">
        <v>42</v>
      </c>
      <c r="F44" s="10">
        <v>9.5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7"/>
      <c r="D45" s="24" t="s">
        <v>51</v>
      </c>
      <c r="E45" s="8" t="s">
        <v>52</v>
      </c>
      <c r="F45" s="9">
        <v>4</v>
      </c>
      <c r="G45" s="12"/>
      <c r="I45" s="13">
        <v>36</v>
      </c>
      <c r="J45" s="14">
        <v>4</v>
      </c>
    </row>
    <row r="46" spans="1:10" ht="42" customHeight="1" x14ac:dyDescent="0.15">
      <c r="A46" s="6"/>
      <c r="B46" s="7"/>
      <c r="C46" s="7"/>
      <c r="D46" s="24" t="s">
        <v>53</v>
      </c>
      <c r="E46" s="8" t="s">
        <v>52</v>
      </c>
      <c r="F46" s="9">
        <v>4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7"/>
      <c r="C47" s="7"/>
      <c r="D47" s="24" t="s">
        <v>54</v>
      </c>
      <c r="E47" s="8" t="s">
        <v>42</v>
      </c>
      <c r="F47" s="9">
        <v>2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7"/>
      <c r="C48" s="7"/>
      <c r="D48" s="24" t="s">
        <v>54</v>
      </c>
      <c r="E48" s="8" t="s">
        <v>42</v>
      </c>
      <c r="F48" s="9">
        <v>2</v>
      </c>
      <c r="G48" s="12"/>
      <c r="I48" s="13">
        <v>39</v>
      </c>
      <c r="J48" s="14">
        <v>4</v>
      </c>
    </row>
    <row r="49" spans="1:10" ht="42" customHeight="1" x14ac:dyDescent="0.15">
      <c r="A49" s="6"/>
      <c r="B49" s="7"/>
      <c r="C49" s="7"/>
      <c r="D49" s="24" t="s">
        <v>55</v>
      </c>
      <c r="E49" s="8" t="s">
        <v>42</v>
      </c>
      <c r="F49" s="10">
        <v>1.5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7"/>
      <c r="D50" s="24" t="s">
        <v>56</v>
      </c>
      <c r="E50" s="8" t="s">
        <v>42</v>
      </c>
      <c r="F50" s="10">
        <v>2.2000000000000002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7"/>
      <c r="C51" s="7"/>
      <c r="D51" s="24" t="s">
        <v>56</v>
      </c>
      <c r="E51" s="8" t="s">
        <v>42</v>
      </c>
      <c r="F51" s="10">
        <v>3.7</v>
      </c>
      <c r="G51" s="12"/>
      <c r="I51" s="13">
        <v>42</v>
      </c>
      <c r="J51" s="14">
        <v>4</v>
      </c>
    </row>
    <row r="52" spans="1:10" ht="42" customHeight="1" x14ac:dyDescent="0.15">
      <c r="A52" s="6"/>
      <c r="B52" s="7"/>
      <c r="C52" s="7"/>
      <c r="D52" s="24" t="s">
        <v>57</v>
      </c>
      <c r="E52" s="8" t="s">
        <v>42</v>
      </c>
      <c r="F52" s="9">
        <v>25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7"/>
      <c r="C53" s="7"/>
      <c r="D53" s="24" t="s">
        <v>58</v>
      </c>
      <c r="E53" s="8" t="s">
        <v>13</v>
      </c>
      <c r="F53" s="9">
        <v>1</v>
      </c>
      <c r="G53" s="12"/>
      <c r="I53" s="13">
        <v>44</v>
      </c>
      <c r="J53" s="14">
        <v>4</v>
      </c>
    </row>
    <row r="54" spans="1:10" ht="42" customHeight="1" x14ac:dyDescent="0.15">
      <c r="A54" s="6"/>
      <c r="B54" s="7"/>
      <c r="C54" s="24" t="s">
        <v>59</v>
      </c>
      <c r="D54" s="24"/>
      <c r="E54" s="8" t="s">
        <v>13</v>
      </c>
      <c r="F54" s="9">
        <v>1</v>
      </c>
      <c r="G54" s="11">
        <f>G55+G56</f>
        <v>0</v>
      </c>
      <c r="I54" s="13">
        <v>45</v>
      </c>
      <c r="J54" s="14">
        <v>3</v>
      </c>
    </row>
    <row r="55" spans="1:10" ht="42" customHeight="1" x14ac:dyDescent="0.15">
      <c r="A55" s="6"/>
      <c r="B55" s="7"/>
      <c r="C55" s="7"/>
      <c r="D55" s="24" t="s">
        <v>60</v>
      </c>
      <c r="E55" s="8" t="s">
        <v>48</v>
      </c>
      <c r="F55" s="9">
        <v>1</v>
      </c>
      <c r="G55" s="12"/>
      <c r="I55" s="13">
        <v>46</v>
      </c>
      <c r="J55" s="14">
        <v>4</v>
      </c>
    </row>
    <row r="56" spans="1:10" ht="42" customHeight="1" x14ac:dyDescent="0.15">
      <c r="A56" s="6"/>
      <c r="B56" s="7"/>
      <c r="C56" s="7"/>
      <c r="D56" s="24" t="s">
        <v>61</v>
      </c>
      <c r="E56" s="8" t="s">
        <v>13</v>
      </c>
      <c r="F56" s="9">
        <v>1</v>
      </c>
      <c r="G56" s="12"/>
      <c r="I56" s="13">
        <v>47</v>
      </c>
      <c r="J56" s="14">
        <v>4</v>
      </c>
    </row>
    <row r="57" spans="1:10" ht="42" customHeight="1" x14ac:dyDescent="0.15">
      <c r="A57" s="6"/>
      <c r="B57" s="7"/>
      <c r="C57" s="24" t="s">
        <v>62</v>
      </c>
      <c r="D57" s="24"/>
      <c r="E57" s="8" t="s">
        <v>13</v>
      </c>
      <c r="F57" s="9">
        <v>1</v>
      </c>
      <c r="G57" s="11">
        <f>G58+G59+G60+G61+G62+G63+G64+G65+G66+G67+G68+G69+G70+G71+G72+G73</f>
        <v>0</v>
      </c>
      <c r="I57" s="13">
        <v>48</v>
      </c>
      <c r="J57" s="14">
        <v>3</v>
      </c>
    </row>
    <row r="58" spans="1:10" ht="42" customHeight="1" x14ac:dyDescent="0.15">
      <c r="A58" s="6"/>
      <c r="B58" s="7"/>
      <c r="C58" s="7"/>
      <c r="D58" s="24" t="s">
        <v>63</v>
      </c>
      <c r="E58" s="8" t="s">
        <v>42</v>
      </c>
      <c r="F58" s="9">
        <v>20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7"/>
      <c r="C59" s="7"/>
      <c r="D59" s="24" t="s">
        <v>64</v>
      </c>
      <c r="E59" s="8" t="s">
        <v>42</v>
      </c>
      <c r="F59" s="9">
        <v>2</v>
      </c>
      <c r="G59" s="12"/>
      <c r="I59" s="13">
        <v>50</v>
      </c>
      <c r="J59" s="14">
        <v>4</v>
      </c>
    </row>
    <row r="60" spans="1:10" ht="42" customHeight="1" x14ac:dyDescent="0.15">
      <c r="A60" s="6"/>
      <c r="B60" s="7"/>
      <c r="C60" s="7"/>
      <c r="D60" s="24" t="s">
        <v>64</v>
      </c>
      <c r="E60" s="8" t="s">
        <v>42</v>
      </c>
      <c r="F60" s="9">
        <v>2</v>
      </c>
      <c r="G60" s="12"/>
      <c r="I60" s="13">
        <v>51</v>
      </c>
      <c r="J60" s="14">
        <v>4</v>
      </c>
    </row>
    <row r="61" spans="1:10" ht="42" customHeight="1" x14ac:dyDescent="0.15">
      <c r="A61" s="6"/>
      <c r="B61" s="7"/>
      <c r="C61" s="7"/>
      <c r="D61" s="24" t="s">
        <v>64</v>
      </c>
      <c r="E61" s="8" t="s">
        <v>42</v>
      </c>
      <c r="F61" s="10">
        <v>1.5</v>
      </c>
      <c r="G61" s="12"/>
      <c r="I61" s="13">
        <v>52</v>
      </c>
      <c r="J61" s="14">
        <v>4</v>
      </c>
    </row>
    <row r="62" spans="1:10" ht="42" customHeight="1" x14ac:dyDescent="0.15">
      <c r="A62" s="6"/>
      <c r="B62" s="7"/>
      <c r="C62" s="7"/>
      <c r="D62" s="24" t="s">
        <v>64</v>
      </c>
      <c r="E62" s="8" t="s">
        <v>42</v>
      </c>
      <c r="F62" s="9">
        <v>1</v>
      </c>
      <c r="G62" s="12"/>
      <c r="I62" s="13">
        <v>53</v>
      </c>
      <c r="J62" s="14">
        <v>4</v>
      </c>
    </row>
    <row r="63" spans="1:10" ht="42" customHeight="1" x14ac:dyDescent="0.15">
      <c r="A63" s="6"/>
      <c r="B63" s="7"/>
      <c r="C63" s="7"/>
      <c r="D63" s="24" t="s">
        <v>64</v>
      </c>
      <c r="E63" s="8" t="s">
        <v>42</v>
      </c>
      <c r="F63" s="9">
        <v>5</v>
      </c>
      <c r="G63" s="12"/>
      <c r="I63" s="13">
        <v>54</v>
      </c>
      <c r="J63" s="14">
        <v>4</v>
      </c>
    </row>
    <row r="64" spans="1:10" ht="42" customHeight="1" x14ac:dyDescent="0.15">
      <c r="A64" s="6"/>
      <c r="B64" s="7"/>
      <c r="C64" s="7"/>
      <c r="D64" s="24" t="s">
        <v>64</v>
      </c>
      <c r="E64" s="8" t="s">
        <v>42</v>
      </c>
      <c r="F64" s="9">
        <v>2</v>
      </c>
      <c r="G64" s="12"/>
      <c r="I64" s="13">
        <v>55</v>
      </c>
      <c r="J64" s="14">
        <v>4</v>
      </c>
    </row>
    <row r="65" spans="1:10" ht="42" customHeight="1" x14ac:dyDescent="0.15">
      <c r="A65" s="6"/>
      <c r="B65" s="7"/>
      <c r="C65" s="7"/>
      <c r="D65" s="24" t="s">
        <v>64</v>
      </c>
      <c r="E65" s="8" t="s">
        <v>42</v>
      </c>
      <c r="F65" s="10">
        <v>5.5</v>
      </c>
      <c r="G65" s="12"/>
      <c r="I65" s="13">
        <v>56</v>
      </c>
      <c r="J65" s="14">
        <v>4</v>
      </c>
    </row>
    <row r="66" spans="1:10" ht="42" customHeight="1" x14ac:dyDescent="0.15">
      <c r="A66" s="6"/>
      <c r="B66" s="7"/>
      <c r="C66" s="7"/>
      <c r="D66" s="24" t="s">
        <v>65</v>
      </c>
      <c r="E66" s="8" t="s">
        <v>42</v>
      </c>
      <c r="F66" s="10">
        <v>2.2000000000000002</v>
      </c>
      <c r="G66" s="12"/>
      <c r="I66" s="13">
        <v>57</v>
      </c>
      <c r="J66" s="14">
        <v>4</v>
      </c>
    </row>
    <row r="67" spans="1:10" ht="42" customHeight="1" x14ac:dyDescent="0.15">
      <c r="A67" s="6"/>
      <c r="B67" s="7"/>
      <c r="C67" s="7"/>
      <c r="D67" s="24" t="s">
        <v>65</v>
      </c>
      <c r="E67" s="8" t="s">
        <v>42</v>
      </c>
      <c r="F67" s="10">
        <v>3.7</v>
      </c>
      <c r="G67" s="12"/>
      <c r="I67" s="13">
        <v>58</v>
      </c>
      <c r="J67" s="14">
        <v>4</v>
      </c>
    </row>
    <row r="68" spans="1:10" ht="42" customHeight="1" x14ac:dyDescent="0.15">
      <c r="A68" s="6"/>
      <c r="B68" s="7"/>
      <c r="C68" s="7"/>
      <c r="D68" s="24" t="s">
        <v>65</v>
      </c>
      <c r="E68" s="8" t="s">
        <v>42</v>
      </c>
      <c r="F68" s="9">
        <v>25</v>
      </c>
      <c r="G68" s="12"/>
      <c r="I68" s="13">
        <v>59</v>
      </c>
      <c r="J68" s="14">
        <v>4</v>
      </c>
    </row>
    <row r="69" spans="1:10" ht="42" customHeight="1" x14ac:dyDescent="0.15">
      <c r="A69" s="6"/>
      <c r="B69" s="7"/>
      <c r="C69" s="7"/>
      <c r="D69" s="24" t="s">
        <v>65</v>
      </c>
      <c r="E69" s="8" t="s">
        <v>42</v>
      </c>
      <c r="F69" s="10">
        <v>1.2</v>
      </c>
      <c r="G69" s="12"/>
      <c r="I69" s="13">
        <v>60</v>
      </c>
      <c r="J69" s="14">
        <v>4</v>
      </c>
    </row>
    <row r="70" spans="1:10" ht="42" customHeight="1" x14ac:dyDescent="0.15">
      <c r="A70" s="6"/>
      <c r="B70" s="7"/>
      <c r="C70" s="7"/>
      <c r="D70" s="24" t="s">
        <v>65</v>
      </c>
      <c r="E70" s="8" t="s">
        <v>42</v>
      </c>
      <c r="F70" s="10">
        <v>4.5</v>
      </c>
      <c r="G70" s="12"/>
      <c r="I70" s="13">
        <v>61</v>
      </c>
      <c r="J70" s="14">
        <v>4</v>
      </c>
    </row>
    <row r="71" spans="1:10" ht="42" customHeight="1" x14ac:dyDescent="0.15">
      <c r="A71" s="6"/>
      <c r="B71" s="7"/>
      <c r="C71" s="7"/>
      <c r="D71" s="24" t="s">
        <v>65</v>
      </c>
      <c r="E71" s="8" t="s">
        <v>42</v>
      </c>
      <c r="F71" s="10">
        <v>2.2000000000000002</v>
      </c>
      <c r="G71" s="12"/>
      <c r="I71" s="13">
        <v>62</v>
      </c>
      <c r="J71" s="14">
        <v>4</v>
      </c>
    </row>
    <row r="72" spans="1:10" ht="42" customHeight="1" x14ac:dyDescent="0.15">
      <c r="A72" s="6"/>
      <c r="B72" s="7"/>
      <c r="C72" s="7"/>
      <c r="D72" s="24" t="s">
        <v>65</v>
      </c>
      <c r="E72" s="8" t="s">
        <v>42</v>
      </c>
      <c r="F72" s="10">
        <v>6.1</v>
      </c>
      <c r="G72" s="12"/>
      <c r="I72" s="13">
        <v>63</v>
      </c>
      <c r="J72" s="14">
        <v>4</v>
      </c>
    </row>
    <row r="73" spans="1:10" ht="42" customHeight="1" x14ac:dyDescent="0.15">
      <c r="A73" s="6"/>
      <c r="B73" s="7"/>
      <c r="C73" s="7"/>
      <c r="D73" s="24" t="s">
        <v>66</v>
      </c>
      <c r="E73" s="8" t="s">
        <v>42</v>
      </c>
      <c r="F73" s="9">
        <v>10</v>
      </c>
      <c r="G73" s="12"/>
      <c r="I73" s="13">
        <v>64</v>
      </c>
      <c r="J73" s="14">
        <v>4</v>
      </c>
    </row>
    <row r="74" spans="1:10" ht="42" customHeight="1" x14ac:dyDescent="0.15">
      <c r="A74" s="6"/>
      <c r="B74" s="24" t="s">
        <v>67</v>
      </c>
      <c r="C74" s="24"/>
      <c r="D74" s="24"/>
      <c r="E74" s="8" t="s">
        <v>13</v>
      </c>
      <c r="F74" s="9">
        <v>1</v>
      </c>
      <c r="G74" s="11">
        <f>G75</f>
        <v>0</v>
      </c>
      <c r="I74" s="13">
        <v>65</v>
      </c>
      <c r="J74" s="14">
        <v>2</v>
      </c>
    </row>
    <row r="75" spans="1:10" ht="42" customHeight="1" x14ac:dyDescent="0.15">
      <c r="A75" s="6"/>
      <c r="B75" s="7"/>
      <c r="C75" s="24" t="s">
        <v>68</v>
      </c>
      <c r="D75" s="24"/>
      <c r="E75" s="8" t="s">
        <v>13</v>
      </c>
      <c r="F75" s="9">
        <v>1</v>
      </c>
      <c r="G75" s="11">
        <f>G76</f>
        <v>0</v>
      </c>
      <c r="I75" s="13">
        <v>66</v>
      </c>
      <c r="J75" s="14">
        <v>3</v>
      </c>
    </row>
    <row r="76" spans="1:10" ht="42" customHeight="1" x14ac:dyDescent="0.15">
      <c r="A76" s="6"/>
      <c r="B76" s="7"/>
      <c r="C76" s="7"/>
      <c r="D76" s="24" t="s">
        <v>69</v>
      </c>
      <c r="E76" s="8" t="s">
        <v>13</v>
      </c>
      <c r="F76" s="9">
        <v>1</v>
      </c>
      <c r="G76" s="12"/>
      <c r="I76" s="13">
        <v>67</v>
      </c>
      <c r="J76" s="14">
        <v>4</v>
      </c>
    </row>
    <row r="77" spans="1:10" ht="42" customHeight="1" x14ac:dyDescent="0.15">
      <c r="A77" s="23" t="s">
        <v>70</v>
      </c>
      <c r="B77" s="24"/>
      <c r="C77" s="24"/>
      <c r="D77" s="24"/>
      <c r="E77" s="8" t="s">
        <v>13</v>
      </c>
      <c r="F77" s="9">
        <v>1</v>
      </c>
      <c r="G77" s="11">
        <f>G26+G32+G39+G74</f>
        <v>0</v>
      </c>
      <c r="I77" s="13">
        <v>68</v>
      </c>
      <c r="J77" s="14">
        <v>20</v>
      </c>
    </row>
    <row r="78" spans="1:10" ht="42" customHeight="1" x14ac:dyDescent="0.15">
      <c r="A78" s="23" t="s">
        <v>71</v>
      </c>
      <c r="B78" s="24"/>
      <c r="C78" s="24"/>
      <c r="D78" s="24"/>
      <c r="E78" s="8" t="s">
        <v>13</v>
      </c>
      <c r="F78" s="9">
        <v>1</v>
      </c>
      <c r="G78" s="11">
        <f>G79</f>
        <v>0</v>
      </c>
      <c r="I78" s="13">
        <v>69</v>
      </c>
      <c r="J78" s="14">
        <v>200</v>
      </c>
    </row>
    <row r="79" spans="1:10" ht="42" customHeight="1" x14ac:dyDescent="0.15">
      <c r="A79" s="6"/>
      <c r="B79" s="24" t="s">
        <v>72</v>
      </c>
      <c r="C79" s="24"/>
      <c r="D79" s="24"/>
      <c r="E79" s="8" t="s">
        <v>13</v>
      </c>
      <c r="F79" s="9">
        <v>1</v>
      </c>
      <c r="G79" s="12"/>
      <c r="I79" s="13">
        <v>70</v>
      </c>
      <c r="J79" s="14"/>
    </row>
    <row r="80" spans="1:10" ht="42" customHeight="1" x14ac:dyDescent="0.15">
      <c r="A80" s="23" t="s">
        <v>73</v>
      </c>
      <c r="B80" s="24"/>
      <c r="C80" s="24"/>
      <c r="D80" s="24"/>
      <c r="E80" s="8" t="s">
        <v>13</v>
      </c>
      <c r="F80" s="9">
        <v>1</v>
      </c>
      <c r="G80" s="11">
        <f>G77+G78</f>
        <v>0</v>
      </c>
      <c r="I80" s="13">
        <v>71</v>
      </c>
      <c r="J80" s="14"/>
    </row>
    <row r="81" spans="1:10" ht="42" customHeight="1" x14ac:dyDescent="0.15">
      <c r="A81" s="6"/>
      <c r="B81" s="24" t="s">
        <v>74</v>
      </c>
      <c r="C81" s="24"/>
      <c r="D81" s="24"/>
      <c r="E81" s="8" t="s">
        <v>13</v>
      </c>
      <c r="F81" s="9">
        <v>1</v>
      </c>
      <c r="G81" s="12"/>
      <c r="I81" s="13">
        <v>72</v>
      </c>
      <c r="J81" s="14">
        <v>210</v>
      </c>
    </row>
    <row r="82" spans="1:10" ht="42" customHeight="1" x14ac:dyDescent="0.15">
      <c r="A82" s="6"/>
      <c r="B82" s="24" t="s">
        <v>75</v>
      </c>
      <c r="C82" s="24"/>
      <c r="D82" s="24"/>
      <c r="E82" s="8" t="s">
        <v>13</v>
      </c>
      <c r="F82" s="9">
        <v>1</v>
      </c>
      <c r="G82" s="11">
        <f>G83+G84</f>
        <v>0</v>
      </c>
      <c r="I82" s="13">
        <v>73</v>
      </c>
      <c r="J82" s="14"/>
    </row>
    <row r="83" spans="1:10" ht="42" customHeight="1" x14ac:dyDescent="0.15">
      <c r="A83" s="6"/>
      <c r="B83" s="7"/>
      <c r="C83" s="24" t="s">
        <v>76</v>
      </c>
      <c r="D83" s="24"/>
      <c r="E83" s="8" t="s">
        <v>13</v>
      </c>
      <c r="F83" s="9">
        <v>1</v>
      </c>
      <c r="G83" s="12"/>
      <c r="I83" s="13">
        <v>74</v>
      </c>
      <c r="J83" s="14"/>
    </row>
    <row r="84" spans="1:10" ht="42" customHeight="1" x14ac:dyDescent="0.15">
      <c r="A84" s="6"/>
      <c r="B84" s="7"/>
      <c r="C84" s="24" t="s">
        <v>77</v>
      </c>
      <c r="D84" s="24"/>
      <c r="E84" s="8" t="s">
        <v>13</v>
      </c>
      <c r="F84" s="9">
        <v>1</v>
      </c>
      <c r="G84" s="12"/>
      <c r="I84" s="13">
        <v>75</v>
      </c>
      <c r="J84" s="14"/>
    </row>
    <row r="85" spans="1:10" ht="42" customHeight="1" x14ac:dyDescent="0.15">
      <c r="A85" s="23" t="s">
        <v>78</v>
      </c>
      <c r="B85" s="24"/>
      <c r="C85" s="24"/>
      <c r="D85" s="24"/>
      <c r="E85" s="8" t="s">
        <v>13</v>
      </c>
      <c r="F85" s="9">
        <v>1</v>
      </c>
      <c r="G85" s="11">
        <f>G77+G78+G81+G82</f>
        <v>0</v>
      </c>
      <c r="I85" s="13">
        <v>76</v>
      </c>
      <c r="J85" s="14"/>
    </row>
    <row r="86" spans="1:10" ht="42" customHeight="1" x14ac:dyDescent="0.15">
      <c r="A86" s="6"/>
      <c r="B86" s="24" t="s">
        <v>79</v>
      </c>
      <c r="C86" s="24"/>
      <c r="D86" s="24"/>
      <c r="E86" s="8" t="s">
        <v>13</v>
      </c>
      <c r="F86" s="9">
        <v>1</v>
      </c>
      <c r="G86" s="12"/>
      <c r="I86" s="13">
        <v>77</v>
      </c>
      <c r="J86" s="14">
        <v>220</v>
      </c>
    </row>
    <row r="87" spans="1:10" ht="42" customHeight="1" x14ac:dyDescent="0.15">
      <c r="A87" s="23" t="s">
        <v>80</v>
      </c>
      <c r="B87" s="24"/>
      <c r="C87" s="24"/>
      <c r="D87" s="24"/>
      <c r="E87" s="8" t="s">
        <v>13</v>
      </c>
      <c r="F87" s="9">
        <v>1</v>
      </c>
      <c r="G87" s="11">
        <f>G24+G85+G86</f>
        <v>0</v>
      </c>
      <c r="I87" s="13">
        <v>78</v>
      </c>
      <c r="J87" s="14">
        <v>30</v>
      </c>
    </row>
    <row r="88" spans="1:10" ht="42" customHeight="1" x14ac:dyDescent="0.15">
      <c r="A88" s="25" t="s">
        <v>81</v>
      </c>
      <c r="B88" s="26"/>
      <c r="C88" s="26"/>
      <c r="D88" s="26"/>
      <c r="E88" s="15" t="s">
        <v>82</v>
      </c>
      <c r="F88" s="16" t="s">
        <v>82</v>
      </c>
      <c r="G88" s="17">
        <f>G87</f>
        <v>0</v>
      </c>
      <c r="I88" s="18">
        <v>79</v>
      </c>
      <c r="J88" s="18">
        <v>90</v>
      </c>
    </row>
  </sheetData>
  <sheetProtection sheet="1"/>
  <mergeCells count="85">
    <mergeCell ref="C84:D84"/>
    <mergeCell ref="A85:D85"/>
    <mergeCell ref="B86:D86"/>
    <mergeCell ref="A87:D87"/>
    <mergeCell ref="A88:D88"/>
    <mergeCell ref="B79:D79"/>
    <mergeCell ref="A80:D80"/>
    <mergeCell ref="B81:D81"/>
    <mergeCell ref="B82:D82"/>
    <mergeCell ref="C83:D83"/>
    <mergeCell ref="B74:D74"/>
    <mergeCell ref="C75:D75"/>
    <mergeCell ref="D76"/>
    <mergeCell ref="A77:D77"/>
    <mergeCell ref="A78:D78"/>
    <mergeCell ref="D69"/>
    <mergeCell ref="D70"/>
    <mergeCell ref="D71"/>
    <mergeCell ref="D72"/>
    <mergeCell ref="D73"/>
    <mergeCell ref="D64"/>
    <mergeCell ref="D65"/>
    <mergeCell ref="D66"/>
    <mergeCell ref="D67"/>
    <mergeCell ref="D68"/>
    <mergeCell ref="D59"/>
    <mergeCell ref="D60"/>
    <mergeCell ref="D61"/>
    <mergeCell ref="D62"/>
    <mergeCell ref="D63"/>
    <mergeCell ref="C54:D54"/>
    <mergeCell ref="D55"/>
    <mergeCell ref="D56"/>
    <mergeCell ref="C57:D57"/>
    <mergeCell ref="D58"/>
    <mergeCell ref="D49"/>
    <mergeCell ref="D50"/>
    <mergeCell ref="D51"/>
    <mergeCell ref="D52"/>
    <mergeCell ref="D53"/>
    <mergeCell ref="D44"/>
    <mergeCell ref="D45"/>
    <mergeCell ref="D46"/>
    <mergeCell ref="D47"/>
    <mergeCell ref="D48"/>
    <mergeCell ref="B39:D39"/>
    <mergeCell ref="C40:D40"/>
    <mergeCell ref="D41"/>
    <mergeCell ref="C42:D42"/>
    <mergeCell ref="D43"/>
    <mergeCell ref="D34"/>
    <mergeCell ref="D35"/>
    <mergeCell ref="D36"/>
    <mergeCell ref="D37"/>
    <mergeCell ref="A38:D38"/>
    <mergeCell ref="C29:D29"/>
    <mergeCell ref="D30"/>
    <mergeCell ref="D31"/>
    <mergeCell ref="B32:D32"/>
    <mergeCell ref="C33:D33"/>
    <mergeCell ref="A24:D24"/>
    <mergeCell ref="A25:D25"/>
    <mergeCell ref="B26:D26"/>
    <mergeCell ref="C27:D27"/>
    <mergeCell ref="D28"/>
    <mergeCell ref="D19"/>
    <mergeCell ref="D20"/>
    <mergeCell ref="D21"/>
    <mergeCell ref="D22"/>
    <mergeCell ref="D23"/>
    <mergeCell ref="A14:D14"/>
    <mergeCell ref="B15: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bandou hanano</cp:lastModifiedBy>
  <dcterms:created xsi:type="dcterms:W3CDTF">2026-02-03T06:07:57Z</dcterms:created>
  <dcterms:modified xsi:type="dcterms:W3CDTF">2026-02-03T06:08:10Z</dcterms:modified>
</cp:coreProperties>
</file>